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Keren-Index-Files&amp;Docs\טפסים ודוגמאות\עדכון טפסים לאתר\סיימנו\"/>
    </mc:Choice>
  </mc:AlternateContent>
  <xr:revisionPtr revIDLastSave="0" documentId="13_ncr:1_{4967EF05-059C-4AAB-BDFC-3E9790A6E27B}" xr6:coauthVersionLast="47" xr6:coauthVersionMax="47" xr10:uidLastSave="{00000000-0000-0000-0000-000000000000}"/>
  <bookViews>
    <workbookView xWindow="-120" yWindow="-120" windowWidth="29040" windowHeight="15840" xr2:uid="{2B1139B4-2E07-4F0D-8B54-3176139B6C42}"/>
  </bookViews>
  <sheets>
    <sheet name="רשימת משקיעים וחלוקת הכנסות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C22" i="1" l="1"/>
  <c r="C21" i="1"/>
  <c r="C23" i="1" l="1"/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21" i="1" s="1"/>
  <c r="D22" i="1" s="1"/>
</calcChain>
</file>

<file path=xl/sharedStrings.xml><?xml version="1.0" encoding="utf-8"?>
<sst xmlns="http://schemas.openxmlformats.org/spreadsheetml/2006/main" count="30" uniqueCount="28">
  <si>
    <t>דיפר יוצרים שלב א'</t>
  </si>
  <si>
    <t>מפיק</t>
  </si>
  <si>
    <t>יוצר מקור</t>
  </si>
  <si>
    <t>צוות</t>
  </si>
  <si>
    <t>המשקיע</t>
  </si>
  <si>
    <t>השקעה         ₪</t>
  </si>
  <si>
    <t>קרן הקולנוע הישראלי</t>
  </si>
  <si>
    <t xml:space="preserve">מפיק </t>
  </si>
  <si>
    <t>תקורת משרד</t>
  </si>
  <si>
    <t xml:space="preserve">שחקן ראשי </t>
  </si>
  <si>
    <t>ספקים</t>
  </si>
  <si>
    <t>משקיע פרטי ארץ / חו"ל</t>
  </si>
  <si>
    <t>משקיע מסחרי ארץ / חו"ל</t>
  </si>
  <si>
    <t>מכירה מוקדמת להפצה (MG)</t>
  </si>
  <si>
    <t>חברת הפקה P/N</t>
  </si>
  <si>
    <t>ציבורי אחר (מפעל הפיס, קרנות אחרות)</t>
  </si>
  <si>
    <t>במאי / תסריטאי</t>
  </si>
  <si>
    <t>סה"כ דיפרים</t>
  </si>
  <si>
    <t>סה"כ משקיעים:</t>
  </si>
  <si>
    <t>שחקנים</t>
  </si>
  <si>
    <t>סה"כ דיפר:</t>
  </si>
  <si>
    <t>סה"כ הכנסות:</t>
  </si>
  <si>
    <t>אחוזים בהפקה ובהכנסות</t>
  </si>
  <si>
    <t>שם הסרט:</t>
  </si>
  <si>
    <t>תאריך:</t>
  </si>
  <si>
    <t>במאי</t>
  </si>
  <si>
    <t>תסריטאי</t>
  </si>
  <si>
    <t>רשימת משקיעים וטבלת חלוקת ההכנסות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</si>
</sst>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₪&quot;\ * #,##0_ ;_ &quot;₪&quot;\ * \-#,##0_ ;_ &quot;₪&quot;\ * &quot;-&quot;_ ;_ @_ "/>
    <numFmt numFmtId="164" formatCode="_(* #,##0_);_(* \(#,##0\);_(* &quot;-&quot;??_);_(@_)"/>
    <numFmt numFmtId="165" formatCode="_(* #,##0.00_);_(* \(#,##0.00\);_(* &quot;-&quot;??_);_(@_)"/>
    <numFmt numFmtId="166" formatCode="0.0%"/>
    <numFmt numFmtId="167" formatCode="_(&quot;$&quot;* #,##0.00_);_(&quot;$&quot;* \(#,##0.00\);_(&quot;$&quot;* &quot;-&quot;??_);_(@_)"/>
  </numFmts>
  <fonts count="9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164" fontId="1" fillId="0" borderId="1" xfId="1" applyNumberFormat="1" applyFill="1" applyBorder="1" applyAlignment="1">
      <alignment horizontal="center" vertical="center"/>
    </xf>
    <xf numFmtId="164" fontId="0" fillId="0" borderId="1" xfId="2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164" fontId="0" fillId="0" borderId="1" xfId="2" applyNumberFormat="1" applyFont="1" applyFill="1" applyBorder="1" applyAlignment="1">
      <alignment vertical="center"/>
    </xf>
    <xf numFmtId="166" fontId="0" fillId="0" borderId="1" xfId="3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right" vertical="center"/>
    </xf>
    <xf numFmtId="42" fontId="3" fillId="0" borderId="1" xfId="4" applyNumberFormat="1" applyFont="1" applyFill="1" applyBorder="1" applyAlignment="1">
      <alignment vertical="center"/>
    </xf>
    <xf numFmtId="10" fontId="3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vertical="center"/>
    </xf>
    <xf numFmtId="42" fontId="3" fillId="0" borderId="1" xfId="1" applyNumberFormat="1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4" fontId="4" fillId="0" borderId="2" xfId="1" applyNumberFormat="1" applyFont="1" applyFill="1" applyBorder="1"/>
    <xf numFmtId="0" fontId="0" fillId="0" borderId="2" xfId="0" applyBorder="1"/>
    <xf numFmtId="14" fontId="6" fillId="0" borderId="2" xfId="1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1" xfId="1" applyFont="1" applyFill="1" applyBorder="1" applyAlignment="1">
      <alignment horizontal="center"/>
    </xf>
    <xf numFmtId="14" fontId="4" fillId="0" borderId="1" xfId="1" applyNumberFormat="1" applyFont="1" applyFill="1" applyBorder="1"/>
    <xf numFmtId="0" fontId="0" fillId="0" borderId="3" xfId="0" applyBorder="1"/>
    <xf numFmtId="0" fontId="3" fillId="0" borderId="7" xfId="1" applyFont="1" applyFill="1" applyBorder="1" applyAlignment="1">
      <alignment horizontal="center" vertical="center"/>
    </xf>
    <xf numFmtId="166" fontId="0" fillId="0" borderId="7" xfId="3" applyNumberFormat="1" applyFont="1" applyFill="1" applyBorder="1" applyAlignment="1">
      <alignment vertical="center"/>
    </xf>
    <xf numFmtId="166" fontId="0" fillId="0" borderId="4" xfId="3" applyNumberFormat="1" applyFont="1" applyFill="1" applyBorder="1" applyAlignment="1">
      <alignment vertical="center"/>
    </xf>
    <xf numFmtId="10" fontId="3" fillId="0" borderId="4" xfId="1" applyNumberFormat="1" applyFont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7" fillId="0" borderId="2" xfId="1" applyFont="1" applyFill="1" applyBorder="1" applyAlignment="1">
      <alignment horizontal="right"/>
    </xf>
    <xf numFmtId="14" fontId="8" fillId="0" borderId="2" xfId="1" applyNumberFormat="1" applyFont="1" applyFill="1" applyBorder="1"/>
  </cellXfs>
  <cellStyles count="5">
    <cellStyle name="Comma 2" xfId="2" xr:uid="{22B3110A-71E6-45FB-8F5A-F4192DA9407C}"/>
    <cellStyle name="Currency 2" xfId="4" xr:uid="{67FDADCB-AD9B-47A1-8846-DF911B21DF2D}"/>
    <cellStyle name="Normal" xfId="0" builtinId="0"/>
    <cellStyle name="Normal 2" xfId="1" xr:uid="{A2EA6B9C-DA50-4144-B725-56653FF75695}"/>
    <cellStyle name="Percent 2" xfId="3" xr:uid="{DA3D93D4-9769-483B-B2E5-6B7A9D627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3EFFA-3719-4514-BE19-7B717887D850}">
  <dimension ref="A2:H24"/>
  <sheetViews>
    <sheetView rightToLeft="1" tabSelected="1" workbookViewId="0">
      <selection activeCell="D21" sqref="D21"/>
    </sheetView>
  </sheetViews>
  <sheetFormatPr defaultColWidth="25.5" defaultRowHeight="14.25" x14ac:dyDescent="0.2"/>
  <cols>
    <col min="1" max="1" width="25.5" style="14"/>
    <col min="2" max="2" width="27.5" style="14" customWidth="1"/>
    <col min="3" max="3" width="16" style="14" customWidth="1"/>
    <col min="4" max="4" width="18" style="14" bestFit="1" customWidth="1"/>
    <col min="5" max="5" width="4.375" style="14" customWidth="1"/>
    <col min="6" max="16384" width="25.5" style="14"/>
  </cols>
  <sheetData>
    <row r="2" spans="1:8" ht="20.25" x14ac:dyDescent="0.3">
      <c r="A2" s="12"/>
      <c r="B2" s="28" t="s">
        <v>24</v>
      </c>
      <c r="C2" s="13"/>
      <c r="D2" s="13"/>
      <c r="E2" s="13"/>
    </row>
    <row r="3" spans="1:8" ht="20.25" x14ac:dyDescent="0.3">
      <c r="A3" s="12"/>
      <c r="B3" s="28" t="s">
        <v>23</v>
      </c>
      <c r="C3" s="13"/>
      <c r="D3" s="13"/>
      <c r="E3" s="13"/>
    </row>
    <row r="4" spans="1:8" ht="7.5" customHeight="1" x14ac:dyDescent="0.3">
      <c r="A4" s="12"/>
      <c r="B4" s="15"/>
      <c r="C4" s="13"/>
      <c r="D4" s="13"/>
      <c r="E4" s="13"/>
    </row>
    <row r="5" spans="1:8" ht="20.25" x14ac:dyDescent="0.3">
      <c r="A5" s="12"/>
      <c r="B5" s="27" t="s">
        <v>27</v>
      </c>
      <c r="C5" s="13"/>
      <c r="D5" s="13"/>
      <c r="E5" s="13"/>
      <c r="F5" s="17"/>
      <c r="G5" s="17"/>
    </row>
    <row r="6" spans="1:8" ht="20.25" x14ac:dyDescent="0.3">
      <c r="A6" s="21"/>
      <c r="B6" s="1" t="s">
        <v>4</v>
      </c>
      <c r="C6" s="1" t="s">
        <v>5</v>
      </c>
      <c r="D6" s="1" t="s">
        <v>22</v>
      </c>
      <c r="E6" s="22"/>
      <c r="F6" s="19" t="s">
        <v>0</v>
      </c>
      <c r="G6" s="20"/>
      <c r="H6" s="16"/>
    </row>
    <row r="7" spans="1:8" x14ac:dyDescent="0.2">
      <c r="A7" s="21"/>
      <c r="B7" s="4" t="s">
        <v>6</v>
      </c>
      <c r="C7" s="5">
        <v>2000000</v>
      </c>
      <c r="D7" s="6">
        <f>C7/$C$23</f>
        <v>0.54054054054054057</v>
      </c>
      <c r="E7" s="23"/>
      <c r="F7" s="1" t="s">
        <v>1</v>
      </c>
      <c r="G7" s="2">
        <v>150000</v>
      </c>
      <c r="H7" s="16"/>
    </row>
    <row r="8" spans="1:8" x14ac:dyDescent="0.2">
      <c r="A8" s="21"/>
      <c r="B8" s="4" t="s">
        <v>15</v>
      </c>
      <c r="C8" s="5">
        <v>100000</v>
      </c>
      <c r="D8" s="6">
        <f>C8/$C$23</f>
        <v>2.7027027027027029E-2</v>
      </c>
      <c r="E8" s="23"/>
      <c r="F8" s="1" t="s">
        <v>25</v>
      </c>
      <c r="G8" s="2">
        <v>50000</v>
      </c>
      <c r="H8" s="16"/>
    </row>
    <row r="9" spans="1:8" x14ac:dyDescent="0.2">
      <c r="A9" s="21"/>
      <c r="B9" s="4" t="s">
        <v>12</v>
      </c>
      <c r="C9" s="5">
        <v>200000</v>
      </c>
      <c r="D9" s="6">
        <f>C9/$C$23</f>
        <v>5.4054054054054057E-2</v>
      </c>
      <c r="E9" s="23"/>
      <c r="F9" s="1" t="s">
        <v>26</v>
      </c>
      <c r="G9" s="2">
        <v>50000</v>
      </c>
      <c r="H9" s="16"/>
    </row>
    <row r="10" spans="1:8" x14ac:dyDescent="0.2">
      <c r="A10" s="21"/>
      <c r="B10" s="4" t="s">
        <v>11</v>
      </c>
      <c r="C10" s="5">
        <v>1000000</v>
      </c>
      <c r="D10" s="6">
        <f>C10/$C$23</f>
        <v>0.27027027027027029</v>
      </c>
      <c r="E10" s="23"/>
      <c r="F10" s="1" t="s">
        <v>2</v>
      </c>
      <c r="G10" s="2">
        <v>0</v>
      </c>
      <c r="H10" s="16"/>
    </row>
    <row r="11" spans="1:8" x14ac:dyDescent="0.2">
      <c r="A11" s="21"/>
      <c r="B11" s="4" t="s">
        <v>13</v>
      </c>
      <c r="C11" s="5">
        <v>150000</v>
      </c>
      <c r="D11" s="6">
        <f>C11/$C$23</f>
        <v>4.0540540540540543E-2</v>
      </c>
      <c r="E11" s="23"/>
      <c r="F11" s="1" t="s">
        <v>19</v>
      </c>
      <c r="G11" s="2">
        <v>0</v>
      </c>
      <c r="H11" s="16"/>
    </row>
    <row r="12" spans="1:8" x14ac:dyDescent="0.2">
      <c r="A12" s="21"/>
      <c r="B12" s="4" t="s">
        <v>7</v>
      </c>
      <c r="C12" s="5">
        <v>0</v>
      </c>
      <c r="D12" s="6">
        <f>C12/$C$23</f>
        <v>0</v>
      </c>
      <c r="E12" s="24"/>
      <c r="F12" s="1" t="s">
        <v>3</v>
      </c>
      <c r="G12" s="2">
        <v>0</v>
      </c>
    </row>
    <row r="13" spans="1:8" x14ac:dyDescent="0.2">
      <c r="A13" s="21"/>
      <c r="B13" s="4" t="s">
        <v>16</v>
      </c>
      <c r="C13" s="5">
        <v>0</v>
      </c>
      <c r="D13" s="6">
        <f>C13/$C$23</f>
        <v>0</v>
      </c>
      <c r="E13" s="24"/>
      <c r="F13" s="1" t="s">
        <v>17</v>
      </c>
      <c r="G13" s="3">
        <f>SUM(G7:G12)</f>
        <v>250000</v>
      </c>
    </row>
    <row r="14" spans="1:8" x14ac:dyDescent="0.2">
      <c r="A14" s="21"/>
      <c r="B14" s="4" t="s">
        <v>2</v>
      </c>
      <c r="C14" s="5">
        <v>0</v>
      </c>
      <c r="D14" s="6">
        <f>C14/$C$23</f>
        <v>0</v>
      </c>
      <c r="E14" s="24"/>
    </row>
    <row r="15" spans="1:8" x14ac:dyDescent="0.2">
      <c r="A15" s="21"/>
      <c r="B15" s="4" t="s">
        <v>8</v>
      </c>
      <c r="C15" s="5">
        <v>0</v>
      </c>
      <c r="D15" s="6">
        <f>C15/$C$23</f>
        <v>0</v>
      </c>
      <c r="E15" s="24"/>
    </row>
    <row r="16" spans="1:8" x14ac:dyDescent="0.2">
      <c r="A16" s="21"/>
      <c r="B16" s="4" t="s">
        <v>3</v>
      </c>
      <c r="C16" s="5">
        <v>0</v>
      </c>
      <c r="D16" s="6">
        <f>C16/$C$23</f>
        <v>0</v>
      </c>
      <c r="E16" s="24"/>
    </row>
    <row r="17" spans="1:5" x14ac:dyDescent="0.2">
      <c r="A17" s="21"/>
      <c r="B17" s="4" t="s">
        <v>9</v>
      </c>
      <c r="C17" s="5">
        <v>0</v>
      </c>
      <c r="D17" s="6">
        <f>C17/$C$23</f>
        <v>0</v>
      </c>
      <c r="E17" s="24"/>
    </row>
    <row r="18" spans="1:5" x14ac:dyDescent="0.2">
      <c r="A18" s="21"/>
      <c r="B18" s="4" t="s">
        <v>10</v>
      </c>
      <c r="C18" s="5">
        <v>0</v>
      </c>
      <c r="D18" s="6">
        <f>C18/$C$23</f>
        <v>0</v>
      </c>
      <c r="E18" s="24"/>
    </row>
    <row r="19" spans="1:5" x14ac:dyDescent="0.2">
      <c r="A19" s="21"/>
      <c r="B19" s="4" t="s">
        <v>14</v>
      </c>
      <c r="C19" s="5">
        <v>0</v>
      </c>
      <c r="D19" s="6">
        <f>C19/$C$23</f>
        <v>0</v>
      </c>
      <c r="E19" s="24"/>
    </row>
    <row r="20" spans="1:5" x14ac:dyDescent="0.2">
      <c r="A20" s="21"/>
      <c r="B20" s="4"/>
      <c r="C20" s="5">
        <v>0</v>
      </c>
      <c r="D20" s="6">
        <f>C20/$C$23</f>
        <v>0</v>
      </c>
      <c r="E20" s="24"/>
    </row>
    <row r="21" spans="1:5" x14ac:dyDescent="0.2">
      <c r="A21" s="21"/>
      <c r="B21" s="7" t="s">
        <v>18</v>
      </c>
      <c r="C21" s="8">
        <f>SUM(C7:C20)</f>
        <v>3450000</v>
      </c>
      <c r="D21" s="9">
        <f>SUM(D7:D20)</f>
        <v>0.93243243243243246</v>
      </c>
      <c r="E21" s="25"/>
    </row>
    <row r="22" spans="1:5" x14ac:dyDescent="0.2">
      <c r="A22" s="21"/>
      <c r="B22" s="7" t="s">
        <v>20</v>
      </c>
      <c r="C22" s="8">
        <f>G13</f>
        <v>250000</v>
      </c>
      <c r="D22" s="9">
        <f>1-D21</f>
        <v>6.7567567567567544E-2</v>
      </c>
      <c r="E22" s="25"/>
    </row>
    <row r="23" spans="1:5" x14ac:dyDescent="0.2">
      <c r="A23" s="21"/>
      <c r="B23" s="10" t="s">
        <v>21</v>
      </c>
      <c r="C23" s="11">
        <f>SUM(C21:C22)</f>
        <v>3700000</v>
      </c>
      <c r="D23" s="4"/>
      <c r="E23" s="26"/>
    </row>
    <row r="24" spans="1:5" x14ac:dyDescent="0.2">
      <c r="B24" s="18"/>
      <c r="C24" s="18"/>
      <c r="D24" s="1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רשימת משקיעים וחלוקת הכנסות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Elad Goldman</dc:creator>
  <cp:lastModifiedBy>Elad Goldman</cp:lastModifiedBy>
  <dcterms:created xsi:type="dcterms:W3CDTF">2023-06-13T07:47:55Z</dcterms:created>
  <dcterms:modified xsi:type="dcterms:W3CDTF">2023-06-13T08:11:08Z</dcterms:modified>
</cp:coreProperties>
</file>